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Abt4\Dez41\18 Naturschutz\04_Sonstiges\Eingriff Landschaftsbild\"/>
    </mc:Choice>
  </mc:AlternateContent>
  <xr:revisionPtr revIDLastSave="0" documentId="13_ncr:1_{DC99EAE6-7389-4404-A48F-77A2228CF29B}" xr6:coauthVersionLast="47" xr6:coauthVersionMax="47" xr10:uidLastSave="{00000000-0000-0000-0000-000000000000}"/>
  <bookViews>
    <workbookView xWindow="19090" yWindow="-110" windowWidth="38620" windowHeight="21100" xr2:uid="{D85B2153-2DCB-4693-AC0A-80B3C1A51224}"/>
  </bookViews>
  <sheets>
    <sheet name="Berechnu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K8" i="1" s="1"/>
  <c r="J7" i="1"/>
  <c r="K7" i="1" s="1"/>
  <c r="J6" i="1" l="1"/>
  <c r="K6" i="1" s="1"/>
  <c r="J5" i="1"/>
  <c r="K5" i="1" s="1"/>
  <c r="J4" i="1"/>
  <c r="K4" i="1" s="1"/>
  <c r="K9" i="1" l="1"/>
  <c r="C9" i="1"/>
</calcChain>
</file>

<file path=xl/sharedStrings.xml><?xml version="1.0" encoding="utf-8"?>
<sst xmlns="http://schemas.openxmlformats.org/spreadsheetml/2006/main" count="41" uniqueCount="33">
  <si>
    <t>Lage</t>
  </si>
  <si>
    <t>Maßnahmen</t>
  </si>
  <si>
    <t xml:space="preserve">Anmerkung </t>
  </si>
  <si>
    <t>Umwandlung von Acker in Extensivgrünland</t>
  </si>
  <si>
    <t>Grünlandextensivierung</t>
  </si>
  <si>
    <t>A1 Erstaufforstung</t>
  </si>
  <si>
    <t>Eignung</t>
  </si>
  <si>
    <t>Faktor Lage</t>
  </si>
  <si>
    <t>Wertstufe LaPro BB</t>
  </si>
  <si>
    <t>Zuschlag</t>
  </si>
  <si>
    <t>ja</t>
  </si>
  <si>
    <t>Wertigkeitsfaktor</t>
  </si>
  <si>
    <t>Begründung</t>
  </si>
  <si>
    <t>hellblaue Fläche kann dem Vorhaben zugeordnet werden Einbindung in Biotopkomplexmaßnahme / Umsetzung Heckenstruktur durch anderen Eingriffsverursacher</t>
  </si>
  <si>
    <t>A2 Streuobstwiese</t>
  </si>
  <si>
    <t>Kompensations-wertigkeit</t>
  </si>
  <si>
    <t>Gesamt:</t>
  </si>
  <si>
    <t>Fläche 
[m²]</t>
  </si>
  <si>
    <t>Kompensations-fläche 
[m²]</t>
  </si>
  <si>
    <t xml:space="preserve">Beispielsberechnung
 Orientierungshilfe LBGR vom 27.11.2025 </t>
  </si>
  <si>
    <t xml:space="preserve">In Abstimmung mit Flächenpoolbetreiber bestehen auf den Flächen Möglichkeiten weitere Strukturierungen in Form von Einzelbaumanpflanzung, Wald- und Gehölzränder vorzunehmen </t>
  </si>
  <si>
    <t>A3 Waldrandgestaltung</t>
  </si>
  <si>
    <t>nur einfache Bewirtschaftungs-
maßnahme …</t>
  </si>
  <si>
    <t>nur einfache Bewirtschaftungs-maßnahme …</t>
  </si>
  <si>
    <t>deutliche Aufwertung des Landschaftsbildes, Aufforstung nicht mitten im Bestand und daher landschaftlich wirksam …</t>
  </si>
  <si>
    <t>Streuobstwiese liegt nahe an der Siedlung und ist verdeckt durch bestehende Baumstrukturen …</t>
  </si>
  <si>
    <t>Aufwuchsbeschränkung aufgrund des Schutzstreifens …</t>
  </si>
  <si>
    <t>Musterdorf</t>
  </si>
  <si>
    <t>Musterstadt</t>
  </si>
  <si>
    <t>Musterort</t>
  </si>
  <si>
    <t>Erstaufforstung auf Acker bei Musterdorf</t>
  </si>
  <si>
    <t>Anpflanzung von Streuobstwiese im Ortsteil Musterstadt</t>
  </si>
  <si>
    <t>Waldrandgestaltung im Leitungsschutzstreifen Mast X – Mast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</si>
</sst>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Open Sans"/>
      <family val="2"/>
    </font>
    <font>
      <b/>
      <sz val="11"/>
      <color theme="1"/>
      <name val="Open Sans"/>
      <family val="2"/>
    </font>
    <font>
      <sz val="12"/>
      <color theme="1"/>
      <name val="Open Sans"/>
      <family val="2"/>
    </font>
    <font>
      <b/>
      <sz val="12"/>
      <color theme="1"/>
      <name val="Open Sans"/>
      <family val="2"/>
    </font>
    <font>
      <b/>
      <u/>
      <sz val="1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 wrapText="1"/>
    </xf>
    <xf numFmtId="0" fontId="3" fillId="0" borderId="0" xfId="0" applyFont="1" applyAlignment="1">
      <alignment horizontal="right" vertical="center"/>
    </xf>
    <xf numFmtId="3" fontId="0" fillId="0" borderId="1" xfId="0" applyNumberFormat="1" applyBorder="1" applyAlignment="1">
      <alignment horizontal="center" vertical="center"/>
    </xf>
    <xf numFmtId="3" fontId="0" fillId="0" borderId="5" xfId="0" applyNumberFormat="1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6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 wrapText="1"/>
    </xf>
    <xf numFmtId="3" fontId="0" fillId="0" borderId="9" xfId="0" applyNumberFormat="1" applyBorder="1" applyAlignment="1">
      <alignment horizontal="center" vertical="center"/>
    </xf>
    <xf numFmtId="0" fontId="0" fillId="0" borderId="7" xfId="0" applyBorder="1" applyAlignment="1">
      <alignment horizontal="left" vertical="center" wrapText="1"/>
    </xf>
    <xf numFmtId="3" fontId="0" fillId="0" borderId="8" xfId="0" applyNumberFormat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 wrapText="1"/>
    </xf>
    <xf numFmtId="3" fontId="3" fillId="2" borderId="0" xfId="0" applyNumberFormat="1" applyFont="1" applyFill="1" applyAlignment="1">
      <alignment horizontal="center" vertical="center"/>
    </xf>
    <xf numFmtId="0" fontId="1" fillId="4" borderId="18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30CCA3-F822-4C69-9395-0E480DB83465}">
  <sheetPr>
    <pageSetUpPr fitToPage="1"/>
  </sheetPr>
  <dimension ref="A1:K9"/>
  <sheetViews>
    <sheetView showGridLines="0" tabSelected="1" zoomScale="130" zoomScaleNormal="130" workbookViewId="0">
      <selection activeCell="I11" sqref="I11"/>
    </sheetView>
  </sheetViews>
  <sheetFormatPr baseColWidth="10" defaultRowHeight="15.6" x14ac:dyDescent="0.35"/>
  <cols>
    <col min="1" max="1" width="21.59765625" customWidth="1"/>
    <col min="2" max="2" width="14.296875" customWidth="1"/>
    <col min="4" max="4" width="52.296875" style="1" customWidth="1"/>
    <col min="5" max="5" width="8.796875" customWidth="1"/>
    <col min="6" max="6" width="17" customWidth="1"/>
    <col min="7" max="7" width="25.296875" style="1" customWidth="1"/>
    <col min="8" max="9" width="10.296875" customWidth="1"/>
    <col min="10" max="10" width="16.19921875" customWidth="1"/>
    <col min="11" max="11" width="16.59765625" customWidth="1"/>
  </cols>
  <sheetData>
    <row r="1" spans="1:11" ht="36" customHeight="1" thickBot="1" x14ac:dyDescent="0.4">
      <c r="A1" s="35" t="s">
        <v>19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6.75" customHeight="1" thickBot="1" x14ac:dyDescent="0.4">
      <c r="A2" s="29" t="s">
        <v>1</v>
      </c>
      <c r="B2" s="29" t="s">
        <v>0</v>
      </c>
      <c r="C2" s="31" t="s">
        <v>17</v>
      </c>
      <c r="D2" s="31" t="s">
        <v>2</v>
      </c>
      <c r="E2" s="29" t="s">
        <v>6</v>
      </c>
      <c r="F2" s="25" t="s">
        <v>11</v>
      </c>
      <c r="G2" s="27"/>
      <c r="H2" s="25" t="s">
        <v>7</v>
      </c>
      <c r="I2" s="26"/>
      <c r="J2" s="31" t="s">
        <v>15</v>
      </c>
      <c r="K2" s="33" t="s">
        <v>18</v>
      </c>
    </row>
    <row r="3" spans="1:11" ht="47.4" thickBot="1" x14ac:dyDescent="0.4">
      <c r="A3" s="30"/>
      <c r="B3" s="30"/>
      <c r="C3" s="30"/>
      <c r="D3" s="32"/>
      <c r="E3" s="30"/>
      <c r="F3" s="21" t="s">
        <v>11</v>
      </c>
      <c r="G3" s="22" t="s">
        <v>12</v>
      </c>
      <c r="H3" s="22" t="s">
        <v>8</v>
      </c>
      <c r="I3" s="24" t="s">
        <v>9</v>
      </c>
      <c r="J3" s="32"/>
      <c r="K3" s="34"/>
    </row>
    <row r="4" spans="1:11" ht="62.4" x14ac:dyDescent="0.35">
      <c r="A4" s="19" t="s">
        <v>3</v>
      </c>
      <c r="B4" s="16" t="s">
        <v>28</v>
      </c>
      <c r="C4" s="20">
        <v>82303</v>
      </c>
      <c r="D4" s="17" t="s">
        <v>20</v>
      </c>
      <c r="E4" s="16" t="s">
        <v>10</v>
      </c>
      <c r="F4" s="16">
        <v>0.5</v>
      </c>
      <c r="G4" s="17" t="s">
        <v>22</v>
      </c>
      <c r="H4" s="16">
        <v>5</v>
      </c>
      <c r="I4" s="16">
        <v>0.1</v>
      </c>
      <c r="J4" s="16">
        <f>F4+I4</f>
        <v>0.6</v>
      </c>
      <c r="K4" s="18">
        <f>J4*C4</f>
        <v>49381.799999999996</v>
      </c>
    </row>
    <row r="5" spans="1:11" ht="46.8" x14ac:dyDescent="0.35">
      <c r="A5" s="7" t="s">
        <v>4</v>
      </c>
      <c r="B5" s="6" t="s">
        <v>27</v>
      </c>
      <c r="C5" s="12">
        <v>25267</v>
      </c>
      <c r="D5" s="5" t="s">
        <v>13</v>
      </c>
      <c r="E5" s="6" t="s">
        <v>10</v>
      </c>
      <c r="F5" s="6">
        <v>0.5</v>
      </c>
      <c r="G5" s="5" t="s">
        <v>23</v>
      </c>
      <c r="H5" s="6">
        <v>6</v>
      </c>
      <c r="I5" s="6">
        <v>0</v>
      </c>
      <c r="J5" s="6">
        <f>F5+I5</f>
        <v>0.5</v>
      </c>
      <c r="K5" s="14">
        <f>J5*C5</f>
        <v>12633.5</v>
      </c>
    </row>
    <row r="6" spans="1:11" ht="78" x14ac:dyDescent="0.35">
      <c r="A6" s="7" t="s">
        <v>5</v>
      </c>
      <c r="B6" s="6" t="s">
        <v>27</v>
      </c>
      <c r="C6" s="12">
        <v>17000</v>
      </c>
      <c r="D6" s="5" t="s">
        <v>30</v>
      </c>
      <c r="E6" s="6" t="s">
        <v>10</v>
      </c>
      <c r="F6" s="6">
        <v>2</v>
      </c>
      <c r="G6" s="5" t="s">
        <v>24</v>
      </c>
      <c r="H6" s="6">
        <v>3</v>
      </c>
      <c r="I6" s="6">
        <v>0.5</v>
      </c>
      <c r="J6" s="6">
        <f>F6+I6</f>
        <v>2.5</v>
      </c>
      <c r="K6" s="14">
        <f>J6*C6</f>
        <v>42500</v>
      </c>
    </row>
    <row r="7" spans="1:11" ht="62.4" x14ac:dyDescent="0.35">
      <c r="A7" s="7" t="s">
        <v>14</v>
      </c>
      <c r="B7" s="6" t="s">
        <v>28</v>
      </c>
      <c r="C7" s="12">
        <v>956</v>
      </c>
      <c r="D7" s="5" t="s">
        <v>31</v>
      </c>
      <c r="E7" s="6" t="s">
        <v>10</v>
      </c>
      <c r="F7" s="6">
        <v>1</v>
      </c>
      <c r="G7" s="5" t="s">
        <v>25</v>
      </c>
      <c r="H7" s="6">
        <v>3</v>
      </c>
      <c r="I7" s="6">
        <v>0.5</v>
      </c>
      <c r="J7" s="6">
        <f>F7+I7</f>
        <v>1.5</v>
      </c>
      <c r="K7" s="14">
        <f>J7*C7</f>
        <v>1434</v>
      </c>
    </row>
    <row r="8" spans="1:11" ht="47.4" thickBot="1" x14ac:dyDescent="0.4">
      <c r="A8" s="8" t="s">
        <v>21</v>
      </c>
      <c r="B8" s="9" t="s">
        <v>29</v>
      </c>
      <c r="C8" s="13">
        <v>956</v>
      </c>
      <c r="D8" s="10" t="s">
        <v>32</v>
      </c>
      <c r="E8" s="9" t="s">
        <v>10</v>
      </c>
      <c r="F8" s="9">
        <v>1</v>
      </c>
      <c r="G8" s="10" t="s">
        <v>26</v>
      </c>
      <c r="H8" s="9">
        <v>3</v>
      </c>
      <c r="I8" s="9">
        <v>0.5</v>
      </c>
      <c r="J8" s="9">
        <f>F8+I8</f>
        <v>1.5</v>
      </c>
      <c r="K8" s="15">
        <f>J8*C8</f>
        <v>1434</v>
      </c>
    </row>
    <row r="9" spans="1:11" ht="33.75" customHeight="1" x14ac:dyDescent="0.4">
      <c r="A9" s="2"/>
      <c r="B9" s="11" t="s">
        <v>16</v>
      </c>
      <c r="C9" s="23">
        <f>SUM(C4:C8)</f>
        <v>126482</v>
      </c>
      <c r="D9" s="3"/>
      <c r="E9" s="4"/>
      <c r="F9" s="4"/>
      <c r="G9" s="3"/>
      <c r="H9" s="4"/>
      <c r="I9" s="4"/>
      <c r="J9" s="11" t="s">
        <v>16</v>
      </c>
      <c r="K9" s="23">
        <f>SUM(K4:K8)</f>
        <v>107383.29999999999</v>
      </c>
    </row>
  </sheetData>
  <mergeCells count="10">
    <mergeCell ref="H2:I2"/>
    <mergeCell ref="F2:G2"/>
    <mergeCell ref="A1:K1"/>
    <mergeCell ref="A2:A3"/>
    <mergeCell ref="B2:B3"/>
    <mergeCell ref="C2:C3"/>
    <mergeCell ref="D2:D3"/>
    <mergeCell ref="E2:E3"/>
    <mergeCell ref="J2:J3"/>
    <mergeCell ref="K2:K3"/>
  </mergeCells>
  <pageMargins left="0.7" right="0.7" top="0.78740157499999996" bottom="0.78740157499999996" header="0.3" footer="0.3"/>
  <pageSetup paperSize="9" scale="58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Berechnung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Grauer, Christoph</dc:creator>
  <cp:lastModifiedBy>Sell, Uwe</cp:lastModifiedBy>
  <cp:lastPrinted>2025-11-27T12:30:25Z</cp:lastPrinted>
  <dcterms:created xsi:type="dcterms:W3CDTF">2025-11-27T10:36:47Z</dcterms:created>
  <dcterms:modified xsi:type="dcterms:W3CDTF">2025-11-27T15:22:53Z</dcterms:modified>
</cp:coreProperties>
</file>